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Trasp Mpal\Inf Financiera Gubernamen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<sst xmlns="http://schemas.openxmlformats.org/spreadsheetml/2006/main" count="60" uniqueCount="60">
  <si>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</si>
  <si>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</si>
  <si>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</si>
  <si>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</si>
  <si>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</si>
  <si>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</si>
  <si>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</si>
  <si>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</si>
  <si>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</si>
  <si>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</si>
  <si>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</si>
  <si>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</si>
  <si>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</si>
  <si>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</si>
  <si>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</si>
  <si>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</si>
  <si>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</si>
  <si>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</si>
  <si>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</si>
  <si>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</si>
  <si>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</si>
  <si>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</si>
  <si>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</si>
  <si>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</si>
  <si>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</si>
  <si>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</si>
  <si>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</si>
  <si>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</si>
  <si>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</si>
  <si>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</si>
  <si>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</si>
  <si>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</si>
  <si>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</si>
  <si>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</si>
  <si>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</si>
  <si>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</si>
  <si>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</si>
  <si>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</si>
  <si>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</si>
  <si>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</si>
  <si>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</si>
  <si>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</si>
  <si>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</si>
  <si>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</si>
  <si>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</si>
  <si>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</si>
  <si>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</si>
  <si>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</si>
  <si>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</si>
  <si>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</si>
  <si>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</si>
  <si>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</si>
  <si>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</si>
  <si>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</si>
  <si>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</si>
  <si>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</si>
  <si>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</si>
  <si>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</si>
  <si>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COMONFORT, GTO.
Estado de Situación Financiera
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</si>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</sst>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9525</xdr:rowOff>
    </xdr:from>
    <xdr:to>
      <xdr:col>0</xdr:col>
      <xdr:colOff>1143000</xdr:colOff>
      <xdr:row>1</xdr:row>
      <xdr:rowOff>2910</xdr:rowOff>
    </xdr:to>
    <xdr:pic>
      <xdr:nvPicPr>
        <xdr:cNvPr id="5" name="Imagen 4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"/>
          <a:ext cx="504825" cy="493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647700</xdr:colOff>
      <xdr:row>0</xdr:row>
      <xdr:rowOff>28575</xdr:rowOff>
    </xdr:from>
    <xdr:ext cx="923925" cy="428625"/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28575"/>
          <a:ext cx="92392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389232.72</v>
      </c>
      <c r="C5" s="12">
        <v>1832679.68</v>
      </c>
      <c r="D5" s="17"/>
      <c r="E5" s="11" t="s">
        <v>41</v>
      </c>
      <c r="F5" s="12">
        <v>99801.47</v>
      </c>
      <c r="G5" s="5">
        <v>188028.89</v>
      </c>
    </row>
    <row r="6" spans="1:7" x14ac:dyDescent="0.2">
      <c r="A6" s="30" t="s">
        <v>28</v>
      </c>
      <c r="B6" s="12">
        <v>2633704.89</v>
      </c>
      <c r="C6" s="12">
        <v>107784.5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4929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3027866.6100000003</v>
      </c>
      <c r="C13" s="10">
        <f>SUM(C5:C11)</f>
        <v>1940464.18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99801.47</v>
      </c>
      <c r="G14" s="5">
        <f>SUM(G5:G12)</f>
        <v>188028.89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3005243.94</v>
      </c>
      <c r="C18" s="12">
        <v>3005243.94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5392618.3700000001</v>
      </c>
      <c r="C19" s="12">
        <v>5310110.37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32864.5</v>
      </c>
      <c r="C20" s="12">
        <v>32864.5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-3675446.43</v>
      </c>
      <c r="C21" s="12">
        <v>-3675446.43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4755280.3800000008</v>
      </c>
      <c r="C26" s="10">
        <f>SUM(C16:C24)</f>
        <v>4672772.3800000008</v>
      </c>
      <c r="D26" s="17"/>
      <c r="E26" s="39" t="s">
        <v>57</v>
      </c>
      <c r="F26" s="10">
        <f>SUM(F24+F14)</f>
        <v>99801.47</v>
      </c>
      <c r="G26" s="6">
        <f>SUM(G14+G24)</f>
        <v>188028.89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7783146.9900000012</v>
      </c>
      <c r="C28" s="10">
        <f>C13+C26</f>
        <v>6613236.5600000005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-7525.28</v>
      </c>
      <c r="G30" s="6">
        <f>SUM(G31:G33)</f>
        <v>-7525.28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-7525.28</v>
      </c>
      <c r="G31" s="5">
        <v>-7525.28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7690870.7999999998</v>
      </c>
      <c r="G35" s="6">
        <f>SUM(G36:G40)</f>
        <v>6432732.9500000002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2034094.91</v>
      </c>
      <c r="G36" s="5">
        <v>-811321.39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5656775.8899999997</v>
      </c>
      <c r="G37" s="5">
        <v>7244054.3399999999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7683345.5199999996</v>
      </c>
      <c r="G46" s="5">
        <f>SUM(G42+G35+G30)</f>
        <v>6425207.6699999999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7783146.9899999993</v>
      </c>
      <c r="G48" s="20">
        <f>G46+G26</f>
        <v>6613236.5599999996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3" t="s">
        <v>59</v>
      </c>
    </row>
  </sheetData>
  <sheetProtection formatCells="0" formatColumns="0" formatRows="0" autoFilter="0"/>
  <mergeCells count="1">
    <mergeCell ref="A1:G1"/>
  </mergeCells>
  <printOptions horizontalCentered="1" vertic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DIF_LAP_</cp:lastModifiedBy>
  <cp:lastPrinted>2020-07-21T00:59:49Z</cp:lastPrinted>
  <dcterms:created xsi:type="dcterms:W3CDTF">2012-12-11T20:26:08Z</dcterms:created>
  <dcterms:modified xsi:type="dcterms:W3CDTF">2020-07-24T00:12:41Z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